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25" activeTab="0"/>
  </bookViews>
  <sheets>
    <sheet name="xvlookup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<sst xmlns="http://schemas.openxmlformats.org/spreadsheetml/2006/main" count="46" uniqueCount="42">
  <si>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co</t>
  </si>
  <si>
    <t>Como</t>
  </si>
  <si>
    <t>mi</t>
  </si>
  <si>
    <t>Milano</t>
  </si>
  <si>
    <t>va</t>
  </si>
  <si>
    <t>Varese</t>
  </si>
  <si>
    <t>lc</t>
  </si>
  <si>
    <t>Lecco</t>
  </si>
  <si>
    <t>rm</t>
  </si>
  <si>
    <t>fi</t>
  </si>
  <si>
    <t>Firenze</t>
  </si>
  <si>
    <t>bo</t>
  </si>
  <si>
    <t>Roma</t>
  </si>
  <si>
    <t>Bologna</t>
  </si>
  <si>
    <t>Cantù</t>
  </si>
  <si>
    <t>Ostia</t>
  </si>
  <si>
    <t>Altedo</t>
  </si>
  <si>
    <t>Pescarenici</t>
  </si>
  <si>
    <t>Induno</t>
  </si>
  <si>
    <t>Comune</t>
  </si>
  <si>
    <t>Provincia</t>
  </si>
  <si>
    <t>Decodifiche provincia</t>
  </si>
  <si>
    <t>XVLOOKUP</t>
  </si>
  <si>
    <t>www.neroni.it</t>
  </si>
  <si>
    <t>Prefazione.</t>
  </si>
  <si>
    <t>Extended Vertical Look Up - Claudio Neroni</t>
  </si>
  <si>
    <t>Istruzioni per l'uso della Funzione XVLOOKUP (Extended Vertical Look Up).</t>
  </si>
  <si>
    <t>La funzione CERCA.VERT (VLOOKUP), usabile per decodificare codici, ha il difetto di restituire il valore di errore "non disponibile"</t>
  </si>
  <si>
    <t>rmx</t>
  </si>
  <si>
    <t>Tabella provincie</t>
  </si>
  <si>
    <t>Ho soltanto tolto il parametro Intervallo alla funzione originale CERCA.VERT (VLOOKUP).</t>
  </si>
  <si>
    <t>Riceve il "Valore" da cercare nella Matrice.</t>
  </si>
  <si>
    <t>Riceve la "Matrice" nella cui prima colonna cercare il Valore.</t>
  </si>
  <si>
    <t>Riceve l' "Indice" della colonna della Matrice in cui risiede la decodifica.</t>
  </si>
  <si>
    <t>Restituisce la decodifica del Valore.</t>
  </si>
  <si>
    <t xml:space="preserve">VLOOKUP
 </t>
  </si>
  <si>
    <t>due caselle</t>
  </si>
  <si>
    <t xml:space="preserve">VLOOKUP
</t>
  </si>
  <si>
    <t>doppio, una casella</t>
  </si>
  <si>
    <t>Prima di decidermi, ho comunque esplorato le possibilità che Excel offre a mani nude.</t>
  </si>
  <si>
    <t>quando la ricerca del codice fallisce. Mors horribilis! L'ho emendata con poco sforzo.</t>
  </si>
  <si>
    <t>Ma la prima soluzione richiede due caselle, la seconda una minutazione più faticosa. Le ho riportate per completezza.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</si>
</sst>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#"/>
    <numFmt numFmtId="168" formatCode="dd/mm/yyyy\ hh:mm:ss"/>
    <numFmt numFmtId="169" formatCode="hh:mm:ss"/>
    <numFmt numFmtId="170" formatCode="_-* #,##0.0_-;\-* #,##0.0_-;_-* &quot;-&quot;??_-;_-@_-"/>
    <numFmt numFmtId="171" formatCode="_-* #,##0_-;\-* #,##0_-;_-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36" applyFont="1" applyAlignment="1" applyProtection="1">
      <alignment/>
      <protection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34" borderId="18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34" borderId="17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roni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M41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3.57421875" style="0" customWidth="1"/>
    <col min="6" max="6" width="17.421875" style="0" customWidth="1"/>
    <col min="7" max="7" width="12.7109375" style="0" customWidth="1"/>
  </cols>
  <sheetData>
    <row r="1" spans="1:10" ht="20.25">
      <c r="A1" s="1" t="s">
        <v>25</v>
      </c>
      <c r="J1" s="2" t="s">
        <v>23</v>
      </c>
    </row>
    <row r="3" ht="18">
      <c r="B3" s="3" t="s">
        <v>24</v>
      </c>
    </row>
    <row r="5" ht="12.75">
      <c r="B5" t="s">
        <v>27</v>
      </c>
    </row>
    <row r="6" ht="12.75">
      <c r="B6" t="s">
        <v>40</v>
      </c>
    </row>
    <row r="7" ht="12.75">
      <c r="B7" t="s">
        <v>39</v>
      </c>
    </row>
    <row r="8" ht="12.75">
      <c r="B8" t="s">
        <v>41</v>
      </c>
    </row>
    <row r="10" ht="18">
      <c r="B10" s="3" t="s">
        <v>26</v>
      </c>
    </row>
    <row r="12" ht="12.75">
      <c r="B12" t="s">
        <v>30</v>
      </c>
    </row>
    <row r="13" ht="12.75">
      <c r="B13" t="s">
        <v>31</v>
      </c>
    </row>
    <row r="14" ht="12.75">
      <c r="B14" t="s">
        <v>32</v>
      </c>
    </row>
    <row r="15" ht="13.5" thickBot="1">
      <c r="B15" t="s">
        <v>33</v>
      </c>
    </row>
    <row r="16" spans="2:10" ht="13.5" thickBot="1">
      <c r="B16" t="s">
        <v>34</v>
      </c>
      <c r="I16" s="29" t="s">
        <v>29</v>
      </c>
      <c r="J16" s="30"/>
    </row>
    <row r="17" spans="9:10" ht="13.5" thickBot="1">
      <c r="I17" s="4" t="s">
        <v>0</v>
      </c>
      <c r="J17" s="5" t="s">
        <v>1</v>
      </c>
    </row>
    <row r="18" spans="4:10" ht="14.25" customHeight="1" thickBot="1">
      <c r="D18" s="33" t="s">
        <v>21</v>
      </c>
      <c r="E18" s="34"/>
      <c r="F18" s="34"/>
      <c r="G18" s="35"/>
      <c r="I18" s="6" t="s">
        <v>2</v>
      </c>
      <c r="J18" s="7" t="s">
        <v>3</v>
      </c>
    </row>
    <row r="19" spans="2:10" ht="14.25" customHeight="1">
      <c r="B19" s="17" t="s">
        <v>19</v>
      </c>
      <c r="C19" s="18" t="s">
        <v>20</v>
      </c>
      <c r="D19" s="36" t="s">
        <v>35</v>
      </c>
      <c r="E19" s="37"/>
      <c r="F19" s="15" t="s">
        <v>37</v>
      </c>
      <c r="G19" s="15" t="s">
        <v>22</v>
      </c>
      <c r="I19" s="6" t="s">
        <v>4</v>
      </c>
      <c r="J19" s="7" t="s">
        <v>5</v>
      </c>
    </row>
    <row r="20" spans="2:10" ht="14.25" customHeight="1" thickBot="1">
      <c r="B20" s="19"/>
      <c r="C20" s="20"/>
      <c r="D20" s="31" t="s">
        <v>36</v>
      </c>
      <c r="E20" s="32"/>
      <c r="F20" s="16" t="s">
        <v>38</v>
      </c>
      <c r="G20" s="16"/>
      <c r="I20" s="6" t="s">
        <v>6</v>
      </c>
      <c r="J20" s="7" t="s">
        <v>7</v>
      </c>
    </row>
    <row r="21" spans="2:10" ht="14.25" customHeight="1">
      <c r="B21" s="21" t="s">
        <v>14</v>
      </c>
      <c r="C21" s="22" t="s">
        <v>0</v>
      </c>
      <c r="D21" s="21" t="str">
        <f>VLOOKUP(C21,$I$17:$J$25,2,0)</f>
        <v>Como</v>
      </c>
      <c r="E21" s="22" t="str">
        <f>IF(ISNA(D21),"",D21)</f>
        <v>Como</v>
      </c>
      <c r="F21" s="23" t="str">
        <f>IF(ISNA(VLOOKUP(C21,$I$17:$J$25,2,0)),"",VLOOKUP(C21,$I$17:$J$25,2,0))</f>
        <v>Como</v>
      </c>
      <c r="G21" s="24" t="str">
        <f>XVLOOKUP(C21,$I$17:$J$25,2)</f>
        <v>Como</v>
      </c>
      <c r="I21" s="6" t="s">
        <v>28</v>
      </c>
      <c r="J21" s="7" t="s">
        <v>12</v>
      </c>
    </row>
    <row r="22" spans="2:10" ht="12.75">
      <c r="B22" s="21" t="s">
        <v>15</v>
      </c>
      <c r="C22" s="22" t="s">
        <v>8</v>
      </c>
      <c r="D22" s="21" t="e">
        <f>VLOOKUP(C22,$I$17:$J$25,2,0)</f>
        <v>#N/A</v>
      </c>
      <c r="E22" s="22">
        <f>IF(ISNA(D22),"",D22)</f>
      </c>
      <c r="F22" s="23">
        <f>IF(ISNA(VLOOKUP(C22,$I$17:$J$25,2,0)),"",VLOOKUP(C22,$I$17:$J$25,2,0))</f>
      </c>
      <c r="G22" s="24">
        <f>XVLOOKUP(C22,$I$17:$J$25,2)</f>
      </c>
      <c r="I22" s="6" t="s">
        <v>9</v>
      </c>
      <c r="J22" s="7" t="s">
        <v>10</v>
      </c>
    </row>
    <row r="23" spans="2:10" ht="12.75">
      <c r="B23" s="21" t="s">
        <v>16</v>
      </c>
      <c r="C23" s="22" t="s">
        <v>11</v>
      </c>
      <c r="D23" s="21" t="str">
        <f>VLOOKUP(C23,$I$17:$J$25,2,0)</f>
        <v>Bologna</v>
      </c>
      <c r="E23" s="22" t="str">
        <f>IF(ISNA(D23),"",D23)</f>
        <v>Bologna</v>
      </c>
      <c r="F23" s="23" t="str">
        <f>IF(ISNA(VLOOKUP(C23,$I$17:$J$25,2,0)),"",VLOOKUP(C23,$I$17:$J$25,2,0))</f>
        <v>Bologna</v>
      </c>
      <c r="G23" s="24" t="str">
        <f>XVLOOKUP(C23,$I$17:$J$25,2)</f>
        <v>Bologna</v>
      </c>
      <c r="I23" s="6" t="s">
        <v>11</v>
      </c>
      <c r="J23" s="7" t="s">
        <v>13</v>
      </c>
    </row>
    <row r="24" spans="2:13" ht="12.75">
      <c r="B24" s="21" t="s">
        <v>17</v>
      </c>
      <c r="C24" s="22" t="s">
        <v>6</v>
      </c>
      <c r="D24" s="21" t="str">
        <f>VLOOKUP(C24,$I$17:$J$25,2,0)</f>
        <v>Lecco</v>
      </c>
      <c r="E24" s="22" t="str">
        <f>IF(ISNA(D24),"",D24)</f>
        <v>Lecco</v>
      </c>
      <c r="F24" s="23" t="str">
        <f>IF(ISNA(VLOOKUP(C24,$I$17:$J$25,2,0)),"",VLOOKUP(C24,$I$17:$J$25,2,0))</f>
        <v>Lecco</v>
      </c>
      <c r="G24" s="24" t="str">
        <f>XVLOOKUP(C24,$I$17:$J$25,2)</f>
        <v>Lecco</v>
      </c>
      <c r="I24" s="6"/>
      <c r="J24" s="7"/>
      <c r="L24" s="11"/>
      <c r="M24" s="11"/>
    </row>
    <row r="25" spans="2:13" ht="13.5" thickBot="1">
      <c r="B25" s="25" t="s">
        <v>18</v>
      </c>
      <c r="C25" s="26" t="s">
        <v>4</v>
      </c>
      <c r="D25" s="25" t="str">
        <f>VLOOKUP(C25,$I$17:$J$25,2,0)</f>
        <v>Varese</v>
      </c>
      <c r="E25" s="26" t="str">
        <f>IF(ISNA(D25),"",D25)</f>
        <v>Varese</v>
      </c>
      <c r="F25" s="27" t="str">
        <f>IF(ISNA(VLOOKUP(C25,$I$17:$J$25,2,0)),"",VLOOKUP(C25,$I$17:$J$25,2,0))</f>
        <v>Varese</v>
      </c>
      <c r="G25" s="28" t="str">
        <f>XVLOOKUP(C25,$I$17:$J$25,2)</f>
        <v>Varese</v>
      </c>
      <c r="I25" s="8"/>
      <c r="J25" s="9"/>
      <c r="L25" s="11"/>
      <c r="M25" s="11"/>
    </row>
    <row r="26" spans="12:13" ht="12.75">
      <c r="L26" s="11"/>
      <c r="M26" s="11"/>
    </row>
    <row r="27" spans="12:13" ht="12.75">
      <c r="L27" s="11"/>
      <c r="M27" s="11"/>
    </row>
    <row r="28" spans="12:13" ht="12.75">
      <c r="L28" s="11"/>
      <c r="M28" s="11"/>
    </row>
    <row r="29" spans="12:13" ht="12.75">
      <c r="L29" s="11"/>
      <c r="M29" s="11"/>
    </row>
    <row r="30" spans="12:13" ht="12.75">
      <c r="L30" s="11"/>
      <c r="M30" s="11"/>
    </row>
    <row r="31" spans="1:13" ht="12.75">
      <c r="A31" s="11"/>
      <c r="B31" s="11"/>
      <c r="C31" s="11"/>
      <c r="D31" s="11"/>
      <c r="E31" s="11"/>
      <c r="F31" s="11"/>
      <c r="G31" s="11"/>
      <c r="H31" s="11"/>
      <c r="I31" s="10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3"/>
      <c r="G32" s="11"/>
      <c r="H32" s="11"/>
      <c r="I32" s="10"/>
      <c r="J32" s="10"/>
      <c r="K32" s="11"/>
      <c r="L32" s="11"/>
      <c r="M32" s="11"/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.75">
      <c r="A34" s="11"/>
      <c r="B34" s="13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3"/>
      <c r="C35" s="14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3"/>
      <c r="C36" s="14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/>
  <mergeCells count="4">
    <mergeCell ref="I16:J16"/>
    <mergeCell ref="D20:E20"/>
    <mergeCell ref="D18:G18"/>
    <mergeCell ref="D19:E19"/>
  </mergeCells>
  <hyperlinks>
    <hyperlink ref="J1" r:id="rId1" display="www.neroni.it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Neroni</dc:creator>
  <cp:keywords/>
  <dc:description/>
  <cp:lastModifiedBy> </cp:lastModifiedBy>
  <dcterms:created xsi:type="dcterms:W3CDTF">2005-11-13T13:58:36Z</dcterms:created>
  <dcterms:modified xsi:type="dcterms:W3CDTF">2010-05-17T14:07:33Z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